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49" lockStructure="1"/>
  <bookViews>
    <workbookView windowWidth="19100" windowHeight="7660"/>
  </bookViews>
  <sheets>
    <sheet name="ポイント獲得表" sheetId="1" r:id="rId1"/>
    <sheet name="マスタ" sheetId="2" state="hidden" r:id="rId2"/>
  </sheets>
  <calcPr calcId="144525"/>
</workbook>
</file>

<file path=xl/sharedStrings.xml><?xml version="1.0" encoding="utf-8"?>
<sst xmlns="http://schemas.openxmlformats.org/spreadsheetml/2006/main" count="77">
  <si>
    <t>カテゴリ、及び選手別ポイント獲得計算シート</t>
  </si>
  <si>
    <t>カテゴリを選んで、選手名と大会直前の保有ポイント(整数)を入力してください。</t>
  </si>
  <si>
    <t>ATP250(48)</t>
  </si>
  <si>
    <t>ベスト128</t>
  </si>
  <si>
    <t>ベスト64</t>
  </si>
  <si>
    <t>ベスト32</t>
  </si>
  <si>
    <t>ベスト16</t>
  </si>
  <si>
    <t>ベスト8</t>
  </si>
  <si>
    <t>ベスト4</t>
  </si>
  <si>
    <t>準優勝</t>
  </si>
  <si>
    <t>優勝</t>
  </si>
  <si>
    <t>↓選手名↓</t>
  </si>
  <si>
    <t>↓大会前保有ポイント↓</t>
  </si>
  <si>
    <t>ロジャー</t>
  </si>
  <si>
    <t>ラファ</t>
  </si>
  <si>
    <t>グランドスラム優勝</t>
  </si>
  <si>
    <t>グランドスラム</t>
  </si>
  <si>
    <t>グランドスラム準優勝</t>
  </si>
  <si>
    <t>ATP1000(96)</t>
  </si>
  <si>
    <t>グランドスラムベスト4</t>
  </si>
  <si>
    <t>ATP1000(56/48)</t>
  </si>
  <si>
    <t>グランドスラムベスト8</t>
  </si>
  <si>
    <t>ATP500(48)</t>
  </si>
  <si>
    <t>グランドスラムベスト16</t>
  </si>
  <si>
    <t>ATP500(32)</t>
  </si>
  <si>
    <t>グランドスラムベスト32</t>
  </si>
  <si>
    <t>グランドスラムベスト64</t>
  </si>
  <si>
    <t>ATP250(28/32)</t>
  </si>
  <si>
    <t>グランドスラムベスト128</t>
  </si>
  <si>
    <t>ATP1000(96)優勝</t>
  </si>
  <si>
    <t>ATP1000(96)準優勝</t>
  </si>
  <si>
    <t>ATP1000(96)ベスト4</t>
  </si>
  <si>
    <t>ATP1000(96)ベスト8</t>
  </si>
  <si>
    <t>ATP1000(96)ベスト16</t>
  </si>
  <si>
    <t>ATP1000(96)ベスト32</t>
  </si>
  <si>
    <t>ATP1000(96)ベスト64</t>
  </si>
  <si>
    <t>ATP1000(96)ベスト128</t>
  </si>
  <si>
    <t>ATP1000(56/48)優勝</t>
  </si>
  <si>
    <t>ATP1000(56/48)準優勝</t>
  </si>
  <si>
    <t>ATP1000(56/48)ベスト4</t>
  </si>
  <si>
    <t>ATP1000(56/48)ベスト8</t>
  </si>
  <si>
    <t>ATP1000(56/48)ベスト16</t>
  </si>
  <si>
    <t>ATP1000(56/48)ベスト32</t>
  </si>
  <si>
    <t>ATP1000(56/48)ベスト64</t>
  </si>
  <si>
    <t>ATP1000(56/48)ベスト128</t>
  </si>
  <si>
    <t>ATP500(48)優勝</t>
  </si>
  <si>
    <t>ATP500(48)準優勝</t>
  </si>
  <si>
    <t>ATP500(48)ベスト4</t>
  </si>
  <si>
    <t>ATP500(48)ベスト8</t>
  </si>
  <si>
    <t>ATP500(48)ベスト16</t>
  </si>
  <si>
    <t>ATP500(48)ベスト32</t>
  </si>
  <si>
    <t>ATP500(48)ベスト64</t>
  </si>
  <si>
    <t>ATP500(48)ベスト128</t>
  </si>
  <si>
    <t>ATP500(32)優勝</t>
  </si>
  <si>
    <t>ATP500(32)準優勝</t>
  </si>
  <si>
    <t>ATP500(32)ベスト4</t>
  </si>
  <si>
    <t>ATP500(32)ベスト8</t>
  </si>
  <si>
    <t>ATP500(32)ベスト16</t>
  </si>
  <si>
    <t>ATP500(32)ベスト32</t>
  </si>
  <si>
    <t>ATP500(32)ベスト64</t>
  </si>
  <si>
    <t>ATP500(32)ベスト128</t>
  </si>
  <si>
    <t>ATP250(48)優勝</t>
  </si>
  <si>
    <t>ATP250(48)準優勝</t>
  </si>
  <si>
    <t>ATP250(48)ベスト4</t>
  </si>
  <si>
    <t>ATP250(48)ベスト8</t>
  </si>
  <si>
    <t>ATP250(48)ベスト16</t>
  </si>
  <si>
    <t>ATP250(48)ベスト32</t>
  </si>
  <si>
    <t>ATP250(48)ベスト64</t>
  </si>
  <si>
    <t>ATP250(48)ベスト128</t>
  </si>
  <si>
    <t>ATP250(28/32)優勝</t>
  </si>
  <si>
    <t>ATP250(28/32)準優勝</t>
  </si>
  <si>
    <t>ATP250(28/32)ベスト4</t>
  </si>
  <si>
    <t>ATP250(28/32)ベスト8</t>
  </si>
  <si>
    <t>ATP250(28/32)ベスト16</t>
  </si>
  <si>
    <t>ATP250(28/32)ベスト32</t>
  </si>
  <si>
    <t>ATP250(28/32)ベスト64</t>
  </si>
  <si>
    <t>ATP250(28/32)ベスト128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</si>
</sst>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  <numFmt numFmtId="43" formatCode="_ * #,##0.00_ ;_ * \-#,##0.00_ ;_ * &quot;-&quot;??_ ;_ @_ "/>
  </numFmts>
  <fonts count="27">
    <font>
      <sz val="11"/>
      <color theme="1"/>
      <name val="ＭＳ Ｐゴシック"/>
      <charset val="134"/>
      <scheme val="minor"/>
    </font>
    <font>
      <sz val="11"/>
      <name val="ＭＳ Ｐゴシック"/>
      <charset val="134"/>
      <scheme val="minor"/>
    </font>
    <font>
      <sz val="11"/>
      <color theme="0"/>
      <name val="ＭＳ Ｐゴシック"/>
      <charset val="134"/>
      <scheme val="minor"/>
    </font>
    <font>
      <sz val="12"/>
      <color theme="1"/>
      <name val="游ゴシック Medium"/>
      <charset val="134"/>
    </font>
    <font>
      <b/>
      <sz val="11"/>
      <color rgb="FFFF0000"/>
      <name val="ＭＳ Ｐゴシック"/>
      <charset val="134"/>
      <scheme val="minor"/>
    </font>
    <font>
      <b/>
      <sz val="12"/>
      <color theme="1"/>
      <name val="ＭＳ Ｐゴシック"/>
      <charset val="134"/>
      <scheme val="minor"/>
    </font>
    <font>
      <sz val="10"/>
      <color theme="1"/>
      <name val="ＭＳ Ｐゴシック"/>
      <charset val="134"/>
      <scheme val="minor"/>
    </font>
    <font>
      <b/>
      <sz val="11"/>
      <color theme="1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2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20" applyNumberFormat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5" fillId="7" borderId="23" applyNumberFormat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Border="1">
      <alignment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>
      <alignment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3" borderId="17" xfId="0" applyFill="1" applyBorder="1">
      <alignment vertical="center"/>
    </xf>
    <xf numFmtId="0" fontId="0" fillId="0" borderId="18" xfId="0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tabSelected="1" workbookViewId="0">
      <selection activeCell="G8" sqref="G8"/>
    </sheetView>
  </sheetViews>
  <sheetFormatPr defaultColWidth="8.72727272727273" defaultRowHeight="13"/>
  <cols>
    <col min="1" max="1" width="3.72727272727273" customWidth="1"/>
    <col min="2" max="2" width="20.9090909090909" customWidth="1"/>
    <col min="3" max="3" width="21.6363636363636" customWidth="1"/>
    <col min="4" max="11" width="9.72727272727273" customWidth="1"/>
  </cols>
  <sheetData>
    <row r="1" spans="1:1">
      <c r="A1" s="6">
        <v>1921</v>
      </c>
    </row>
    <row r="2" ht="23" customHeight="1" spans="2:5">
      <c r="B2" s="7" t="s">
        <v>0</v>
      </c>
      <c r="C2" s="7"/>
      <c r="E2" s="8" t="s">
        <v>1</v>
      </c>
    </row>
    <row r="3" ht="9" customHeight="1"/>
    <row r="4" ht="32" customHeight="1" spans="2:11">
      <c r="B4" s="9" t="s">
        <v>2</v>
      </c>
      <c r="C4" s="10"/>
      <c r="D4" s="11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27" t="s">
        <v>10</v>
      </c>
    </row>
    <row r="5" ht="28" customHeight="1" spans="2:11">
      <c r="B5" s="13" t="s">
        <v>11</v>
      </c>
      <c r="C5" s="14" t="s">
        <v>12</v>
      </c>
      <c r="D5" s="15">
        <f>VLOOKUP(CONCATENATE($B$4,D$4),マスタ!$B$2:$C$57,2,FALSE)</f>
        <v>0</v>
      </c>
      <c r="E5" s="16">
        <f>VLOOKUP(CONCATENATE($B$4,E$4),マスタ!$B$2:$C$57,2,FALSE)</f>
        <v>0</v>
      </c>
      <c r="F5" s="16">
        <f>VLOOKUP(CONCATENATE($B$4,F$4),マスタ!$B$2:$C$57,2,FALSE)</f>
        <v>10</v>
      </c>
      <c r="G5" s="16">
        <f>VLOOKUP(CONCATENATE($B$4,G$4),マスタ!$B$2:$C$57,2,FALSE)</f>
        <v>20</v>
      </c>
      <c r="H5" s="16">
        <f>VLOOKUP(CONCATENATE($B$4,H$4),マスタ!$B$2:$C$57,2,FALSE)</f>
        <v>45</v>
      </c>
      <c r="I5" s="16">
        <f>VLOOKUP(CONCATENATE($B$4,I$4),マスタ!$B$2:$C$57,2,FALSE)</f>
        <v>90</v>
      </c>
      <c r="J5" s="16">
        <f>VLOOKUP(CONCATENATE($B$4,J$4),マスタ!$B$2:$C$57,2,FALSE)</f>
        <v>150</v>
      </c>
      <c r="K5" s="28">
        <f>VLOOKUP(CONCATENATE($B$4,K$4),マスタ!$B$2:$C$57,2,FALSE)</f>
        <v>250</v>
      </c>
    </row>
    <row r="6" ht="37" customHeight="1" spans="2:11">
      <c r="B6" s="17" t="s">
        <v>13</v>
      </c>
      <c r="C6" s="18">
        <v>1200</v>
      </c>
      <c r="D6" s="19">
        <f>IF($C6="","",$C6+D$5)</f>
        <v>1200</v>
      </c>
      <c r="E6" s="19">
        <f t="shared" ref="E6:K6" si="0">IF($C6="","",$C6+E$5)</f>
        <v>1200</v>
      </c>
      <c r="F6" s="19">
        <f t="shared" si="0"/>
        <v>1210</v>
      </c>
      <c r="G6" s="19">
        <f t="shared" si="0"/>
        <v>1220</v>
      </c>
      <c r="H6" s="19">
        <f t="shared" si="0"/>
        <v>1245</v>
      </c>
      <c r="I6" s="19">
        <f t="shared" si="0"/>
        <v>1290</v>
      </c>
      <c r="J6" s="19">
        <f t="shared" si="0"/>
        <v>1350</v>
      </c>
      <c r="K6" s="29">
        <f t="shared" si="0"/>
        <v>1450</v>
      </c>
    </row>
    <row r="7" ht="37" customHeight="1" spans="2:11">
      <c r="B7" s="20" t="s">
        <v>14</v>
      </c>
      <c r="C7" s="21">
        <v>1201</v>
      </c>
      <c r="D7" s="22">
        <f>IF($C7="","",$C7+D$5)</f>
        <v>1201</v>
      </c>
      <c r="E7" s="22">
        <f>IF($C7="","",$C7+E$5)</f>
        <v>1201</v>
      </c>
      <c r="F7" s="22">
        <f>IF($C7="","",$C7+F$5)</f>
        <v>1211</v>
      </c>
      <c r="G7" s="22">
        <f>IF($C7="","",$C7+G$5)</f>
        <v>1221</v>
      </c>
      <c r="H7" s="22">
        <f>IF($C7="","",$C7+H$5)</f>
        <v>1246</v>
      </c>
      <c r="I7" s="22">
        <f>IF($C7="","",$C7+I$5)</f>
        <v>1291</v>
      </c>
      <c r="J7" s="22">
        <f>IF($C7="","",$C7+J$5)</f>
        <v>1351</v>
      </c>
      <c r="K7" s="30">
        <f>IF($C7="","",$C7+K$5)</f>
        <v>1451</v>
      </c>
    </row>
    <row r="8" ht="37" customHeight="1" spans="2:11">
      <c r="B8" s="23"/>
      <c r="C8" s="18"/>
      <c r="D8" s="19" t="str">
        <f>IF($C8="","",$C8+D$5)</f>
        <v/>
      </c>
      <c r="E8" s="19" t="str">
        <f>IF($C8="","",$C8+E$5)</f>
        <v/>
      </c>
      <c r="F8" s="19" t="str">
        <f>IF($C8="","",$C8+F$5)</f>
        <v/>
      </c>
      <c r="G8" s="19" t="str">
        <f>IF($C8="","",$C8+G$5)</f>
        <v/>
      </c>
      <c r="H8" s="19" t="str">
        <f>IF($C8="","",$C8+H$5)</f>
        <v/>
      </c>
      <c r="I8" s="19" t="str">
        <f>IF($C8="","",$C8+I$5)</f>
        <v/>
      </c>
      <c r="J8" s="19" t="str">
        <f>IF($C8="","",$C8+J$5)</f>
        <v/>
      </c>
      <c r="K8" s="29" t="str">
        <f>IF($C8="","",$C8+K$5)</f>
        <v/>
      </c>
    </row>
    <row r="9" ht="37" customHeight="1" spans="2:11">
      <c r="B9" s="20"/>
      <c r="C9" s="21"/>
      <c r="D9" s="22" t="str">
        <f>IF($C9="","",$C9+D$5)</f>
        <v/>
      </c>
      <c r="E9" s="22" t="str">
        <f>IF($C9="","",$C9+E$5)</f>
        <v/>
      </c>
      <c r="F9" s="22" t="str">
        <f>IF($C9="","",$C9+F$5)</f>
        <v/>
      </c>
      <c r="G9" s="22" t="str">
        <f>IF($C9="","",$C9+G$5)</f>
        <v/>
      </c>
      <c r="H9" s="22" t="str">
        <f>IF($C9="","",$C9+H$5)</f>
        <v/>
      </c>
      <c r="I9" s="22" t="str">
        <f>IF($C9="","",$C9+I$5)</f>
        <v/>
      </c>
      <c r="J9" s="22" t="str">
        <f>IF($C9="","",$C9+J$5)</f>
        <v/>
      </c>
      <c r="K9" s="30" t="str">
        <f>IF($C9="","",$C9+K$5)</f>
        <v/>
      </c>
    </row>
    <row r="10" ht="37" customHeight="1" spans="2:11">
      <c r="B10" s="24"/>
      <c r="C10" s="25"/>
      <c r="D10" s="26" t="str">
        <f>IF($C10="","",$C10+D$5)</f>
        <v/>
      </c>
      <c r="E10" s="26" t="str">
        <f>IF($C10="","",$C10+E$5)</f>
        <v/>
      </c>
      <c r="F10" s="26" t="str">
        <f>IF($C10="","",$C10+F$5)</f>
        <v/>
      </c>
      <c r="G10" s="26" t="str">
        <f>IF($C10="","",$C10+G$5)</f>
        <v/>
      </c>
      <c r="H10" s="26" t="str">
        <f>IF($C10="","",$C10+H$5)</f>
        <v/>
      </c>
      <c r="I10" s="26" t="str">
        <f>IF($C10="","",$C10+I$5)</f>
        <v/>
      </c>
      <c r="J10" s="26" t="str">
        <f>IF($C10="","",$C10+J$5)</f>
        <v/>
      </c>
      <c r="K10" s="31" t="str">
        <f>IF($C10="","",$C10+K$5)</f>
        <v/>
      </c>
    </row>
  </sheetData>
  <sheetProtection selectLockedCells="1"/>
  <mergeCells count="1">
    <mergeCell ref="B4:C4"/>
  </mergeCells>
  <dataValidations count="2">
    <dataValidation type="list" allowBlank="1" showInputMessage="1" showErrorMessage="1" sqref="B4:C4">
      <formula1>マスタ!$D$2:$D$8</formula1>
    </dataValidation>
    <dataValidation type="whole" operator="greaterThanOrEqual" allowBlank="1" showInputMessage="1" showErrorMessage="1" sqref="C6:C10">
      <formula1>0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7"/>
  <sheetViews>
    <sheetView workbookViewId="0">
      <selection activeCell="B2" sqref="B2"/>
    </sheetView>
  </sheetViews>
  <sheetFormatPr defaultColWidth="8.72727272727273" defaultRowHeight="13" outlineLevelCol="3"/>
  <cols>
    <col min="1" max="1" width="4.09090909090909" customWidth="1"/>
    <col min="2" max="2" width="25.0909090909091" customWidth="1"/>
    <col min="3" max="4" width="14.2727272727273" customWidth="1"/>
    <col min="5" max="5" width="15.3636363636364" customWidth="1"/>
    <col min="6" max="9" width="14.2727272727273" customWidth="1"/>
    <col min="10" max="10" width="11.4545454545455" customWidth="1"/>
  </cols>
  <sheetData>
    <row r="1" ht="14" customHeight="1" spans="3:3">
      <c r="C1" s="1"/>
    </row>
    <row r="2" ht="31" customHeight="1" spans="2:4">
      <c r="B2" s="2" t="s">
        <v>15</v>
      </c>
      <c r="C2" s="2">
        <v>2000</v>
      </c>
      <c r="D2" s="3" t="s">
        <v>16</v>
      </c>
    </row>
    <row r="3" ht="31" customHeight="1" spans="2:4">
      <c r="B3" s="2" t="s">
        <v>17</v>
      </c>
      <c r="C3" s="2">
        <v>1200</v>
      </c>
      <c r="D3" s="4" t="s">
        <v>18</v>
      </c>
    </row>
    <row r="4" ht="31" customHeight="1" spans="2:4">
      <c r="B4" s="2" t="s">
        <v>19</v>
      </c>
      <c r="C4" s="2">
        <v>720</v>
      </c>
      <c r="D4" s="4" t="s">
        <v>20</v>
      </c>
    </row>
    <row r="5" ht="31" customHeight="1" spans="2:4">
      <c r="B5" s="2" t="s">
        <v>21</v>
      </c>
      <c r="C5" s="2">
        <v>360</v>
      </c>
      <c r="D5" s="4" t="s">
        <v>22</v>
      </c>
    </row>
    <row r="6" ht="31" customHeight="1" spans="2:4">
      <c r="B6" s="2" t="s">
        <v>23</v>
      </c>
      <c r="C6" s="2">
        <v>180</v>
      </c>
      <c r="D6" s="4" t="s">
        <v>24</v>
      </c>
    </row>
    <row r="7" ht="31" customHeight="1" spans="2:4">
      <c r="B7" s="2" t="s">
        <v>25</v>
      </c>
      <c r="C7" s="2">
        <v>90</v>
      </c>
      <c r="D7" s="4" t="s">
        <v>2</v>
      </c>
    </row>
    <row r="8" ht="31" customHeight="1" spans="2:4">
      <c r="B8" s="2" t="s">
        <v>26</v>
      </c>
      <c r="C8" s="2">
        <v>45</v>
      </c>
      <c r="D8" s="4" t="s">
        <v>27</v>
      </c>
    </row>
    <row r="9" ht="31" customHeight="1" spans="2:3">
      <c r="B9" s="2" t="s">
        <v>28</v>
      </c>
      <c r="C9" s="5">
        <v>10</v>
      </c>
    </row>
    <row r="10" ht="31" customHeight="1" spans="2:3">
      <c r="B10" s="2" t="s">
        <v>29</v>
      </c>
      <c r="C10" s="4">
        <v>1000</v>
      </c>
    </row>
    <row r="11" ht="31" customHeight="1" spans="2:3">
      <c r="B11" s="2" t="s">
        <v>30</v>
      </c>
      <c r="C11" s="4">
        <v>600</v>
      </c>
    </row>
    <row r="12" ht="31" customHeight="1" spans="2:3">
      <c r="B12" s="2" t="s">
        <v>31</v>
      </c>
      <c r="C12" s="4">
        <v>360</v>
      </c>
    </row>
    <row r="13" ht="31" customHeight="1" spans="2:3">
      <c r="B13" s="2" t="s">
        <v>32</v>
      </c>
      <c r="C13" s="4">
        <v>180</v>
      </c>
    </row>
    <row r="14" ht="31" customHeight="1" spans="2:3">
      <c r="B14" s="2" t="s">
        <v>33</v>
      </c>
      <c r="C14" s="4">
        <v>90</v>
      </c>
    </row>
    <row r="15" ht="31" customHeight="1" spans="2:3">
      <c r="B15" s="2" t="s">
        <v>34</v>
      </c>
      <c r="C15" s="4">
        <v>45</v>
      </c>
    </row>
    <row r="16" ht="31" customHeight="1" spans="2:3">
      <c r="B16" s="2" t="s">
        <v>35</v>
      </c>
      <c r="C16" s="4">
        <v>25</v>
      </c>
    </row>
    <row r="17" ht="31" customHeight="1" spans="2:3">
      <c r="B17" s="2" t="s">
        <v>36</v>
      </c>
      <c r="C17" s="4">
        <v>10</v>
      </c>
    </row>
    <row r="18" ht="31" customHeight="1" spans="2:3">
      <c r="B18" s="2" t="s">
        <v>37</v>
      </c>
      <c r="C18" s="4">
        <v>1000</v>
      </c>
    </row>
    <row r="19" ht="31" customHeight="1" spans="2:3">
      <c r="B19" s="2" t="s">
        <v>38</v>
      </c>
      <c r="C19" s="4">
        <v>600</v>
      </c>
    </row>
    <row r="20" ht="31" customHeight="1" spans="2:3">
      <c r="B20" s="2" t="s">
        <v>39</v>
      </c>
      <c r="C20" s="4">
        <v>360</v>
      </c>
    </row>
    <row r="21" ht="31" customHeight="1" spans="2:3">
      <c r="B21" s="2" t="s">
        <v>40</v>
      </c>
      <c r="C21" s="4">
        <v>180</v>
      </c>
    </row>
    <row r="22" ht="31" customHeight="1" spans="2:3">
      <c r="B22" s="2" t="s">
        <v>41</v>
      </c>
      <c r="C22" s="4">
        <v>90</v>
      </c>
    </row>
    <row r="23" ht="31" customHeight="1" spans="2:3">
      <c r="B23" s="2" t="s">
        <v>42</v>
      </c>
      <c r="C23" s="4">
        <v>45</v>
      </c>
    </row>
    <row r="24" ht="31" customHeight="1" spans="2:3">
      <c r="B24" s="2" t="s">
        <v>43</v>
      </c>
      <c r="C24" s="4">
        <v>10</v>
      </c>
    </row>
    <row r="25" ht="31" customHeight="1" spans="2:3">
      <c r="B25" s="2" t="s">
        <v>44</v>
      </c>
      <c r="C25" s="4">
        <v>0</v>
      </c>
    </row>
    <row r="26" ht="31" customHeight="1" spans="2:3">
      <c r="B26" s="2" t="s">
        <v>45</v>
      </c>
      <c r="C26" s="4">
        <v>500</v>
      </c>
    </row>
    <row r="27" ht="31" customHeight="1" spans="2:3">
      <c r="B27" s="2" t="s">
        <v>46</v>
      </c>
      <c r="C27" s="4">
        <v>300</v>
      </c>
    </row>
    <row r="28" ht="31" customHeight="1" spans="2:3">
      <c r="B28" s="2" t="s">
        <v>47</v>
      </c>
      <c r="C28" s="4">
        <v>180</v>
      </c>
    </row>
    <row r="29" ht="31" customHeight="1" spans="2:3">
      <c r="B29" s="2" t="s">
        <v>48</v>
      </c>
      <c r="C29" s="4">
        <v>90</v>
      </c>
    </row>
    <row r="30" ht="31" customHeight="1" spans="2:3">
      <c r="B30" s="2" t="s">
        <v>49</v>
      </c>
      <c r="C30" s="4">
        <v>45</v>
      </c>
    </row>
    <row r="31" ht="31" customHeight="1" spans="2:3">
      <c r="B31" s="2" t="s">
        <v>50</v>
      </c>
      <c r="C31" s="4">
        <v>20</v>
      </c>
    </row>
    <row r="32" ht="31" customHeight="1" spans="2:3">
      <c r="B32" s="2" t="s">
        <v>51</v>
      </c>
      <c r="C32" s="4">
        <v>0</v>
      </c>
    </row>
    <row r="33" ht="31" customHeight="1" spans="2:3">
      <c r="B33" s="2" t="s">
        <v>52</v>
      </c>
      <c r="C33" s="4">
        <v>0</v>
      </c>
    </row>
    <row r="34" ht="31" customHeight="1" spans="2:3">
      <c r="B34" s="2" t="s">
        <v>53</v>
      </c>
      <c r="C34" s="4">
        <v>500</v>
      </c>
    </row>
    <row r="35" ht="31" customHeight="1" spans="2:3">
      <c r="B35" s="2" t="s">
        <v>54</v>
      </c>
      <c r="C35" s="4">
        <v>300</v>
      </c>
    </row>
    <row r="36" ht="31" customHeight="1" spans="2:3">
      <c r="B36" s="2" t="s">
        <v>55</v>
      </c>
      <c r="C36" s="4">
        <v>180</v>
      </c>
    </row>
    <row r="37" ht="31" customHeight="1" spans="2:3">
      <c r="B37" s="2" t="s">
        <v>56</v>
      </c>
      <c r="C37" s="4">
        <v>90</v>
      </c>
    </row>
    <row r="38" ht="31" customHeight="1" spans="2:3">
      <c r="B38" s="2" t="s">
        <v>57</v>
      </c>
      <c r="C38" s="4">
        <v>45</v>
      </c>
    </row>
    <row r="39" ht="31" customHeight="1" spans="2:3">
      <c r="B39" s="2" t="s">
        <v>58</v>
      </c>
      <c r="C39" s="4">
        <v>0</v>
      </c>
    </row>
    <row r="40" ht="31" customHeight="1" spans="2:3">
      <c r="B40" s="2" t="s">
        <v>59</v>
      </c>
      <c r="C40" s="4">
        <v>0</v>
      </c>
    </row>
    <row r="41" ht="31" customHeight="1" spans="2:3">
      <c r="B41" s="2" t="s">
        <v>60</v>
      </c>
      <c r="C41" s="4">
        <v>0</v>
      </c>
    </row>
    <row r="42" ht="31" customHeight="1" spans="2:3">
      <c r="B42" s="2" t="s">
        <v>61</v>
      </c>
      <c r="C42" s="4">
        <v>250</v>
      </c>
    </row>
    <row r="43" ht="31" customHeight="1" spans="2:3">
      <c r="B43" s="2" t="s">
        <v>62</v>
      </c>
      <c r="C43" s="4">
        <v>150</v>
      </c>
    </row>
    <row r="44" ht="31" customHeight="1" spans="2:3">
      <c r="B44" s="2" t="s">
        <v>63</v>
      </c>
      <c r="C44" s="4">
        <v>90</v>
      </c>
    </row>
    <row r="45" ht="31" customHeight="1" spans="2:3">
      <c r="B45" s="2" t="s">
        <v>64</v>
      </c>
      <c r="C45" s="4">
        <v>45</v>
      </c>
    </row>
    <row r="46" ht="31" customHeight="1" spans="2:3">
      <c r="B46" s="2" t="s">
        <v>65</v>
      </c>
      <c r="C46" s="4">
        <v>20</v>
      </c>
    </row>
    <row r="47" ht="31" customHeight="1" spans="2:3">
      <c r="B47" s="2" t="s">
        <v>66</v>
      </c>
      <c r="C47" s="4">
        <v>10</v>
      </c>
    </row>
    <row r="48" ht="31" customHeight="1" spans="2:3">
      <c r="B48" s="2" t="s">
        <v>67</v>
      </c>
      <c r="C48" s="4">
        <v>0</v>
      </c>
    </row>
    <row r="49" ht="31" customHeight="1" spans="2:3">
      <c r="B49" s="2" t="s">
        <v>68</v>
      </c>
      <c r="C49" s="4">
        <v>0</v>
      </c>
    </row>
    <row r="50" ht="31" customHeight="1" spans="2:3">
      <c r="B50" s="2" t="s">
        <v>69</v>
      </c>
      <c r="C50" s="4">
        <v>250</v>
      </c>
    </row>
    <row r="51" ht="31" customHeight="1" spans="2:3">
      <c r="B51" s="2" t="s">
        <v>70</v>
      </c>
      <c r="C51" s="4">
        <v>150</v>
      </c>
    </row>
    <row r="52" ht="31" customHeight="1" spans="2:3">
      <c r="B52" s="2" t="s">
        <v>71</v>
      </c>
      <c r="C52" s="4">
        <v>90</v>
      </c>
    </row>
    <row r="53" ht="31" customHeight="1" spans="2:3">
      <c r="B53" s="2" t="s">
        <v>72</v>
      </c>
      <c r="C53" s="4">
        <v>45</v>
      </c>
    </row>
    <row r="54" ht="31" customHeight="1" spans="2:3">
      <c r="B54" s="2" t="s">
        <v>73</v>
      </c>
      <c r="C54" s="4">
        <v>20</v>
      </c>
    </row>
    <row r="55" ht="31" customHeight="1" spans="2:3">
      <c r="B55" s="2" t="s">
        <v>74</v>
      </c>
      <c r="C55" s="4">
        <v>0</v>
      </c>
    </row>
    <row r="56" ht="31" customHeight="1" spans="2:3">
      <c r="B56" s="2" t="s">
        <v>75</v>
      </c>
      <c r="C56" s="4">
        <v>0</v>
      </c>
    </row>
    <row r="57" ht="31" customHeight="1" spans="2:3">
      <c r="B57" s="2" t="s">
        <v>76</v>
      </c>
      <c r="C57" s="4">
        <v>0</v>
      </c>
    </row>
  </sheetData>
  <sheetProtection password="CC49"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ポイント獲得表</vt:lpstr>
      <vt:lpstr>マスタ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syundai</dc:creator>
  <cp:lastModifiedBy>syundai</cp:lastModifiedBy>
  <dcterms:created xsi:type="dcterms:W3CDTF">2019-11-06T04:49:00Z</dcterms:created>
  <dcterms:modified xsi:type="dcterms:W3CDTF">2019-11-06T12:22:15Z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